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1150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Foglio1!$A$3:$F$30</definedName>
  </definedNames>
  <calcPr calcId="125725"/>
</workbook>
</file>

<file path=xl/calcChain.xml><?xml version="1.0" encoding="utf-8"?>
<calcChain xmlns="http://schemas.openxmlformats.org/spreadsheetml/2006/main">
  <c r="F5" i="2"/>
  <c r="F6"/>
  <c r="F7"/>
  <c r="F8"/>
  <c r="F9"/>
  <c r="F10"/>
  <c r="F11"/>
  <c r="F12"/>
  <c r="F13"/>
  <c r="F14"/>
  <c r="F4"/>
  <c r="C14"/>
  <c r="D15" i="1"/>
  <c r="C10" i="2"/>
  <c r="D20" i="1"/>
  <c r="D10"/>
</calcChain>
</file>

<file path=xl/sharedStrings.xml><?xml version="1.0" encoding="utf-8"?>
<sst xmlns="http://schemas.openxmlformats.org/spreadsheetml/2006/main" count="54" uniqueCount="27">
  <si>
    <t>Imposte</t>
  </si>
  <si>
    <t>INPS GS</t>
  </si>
  <si>
    <t>+ 200%</t>
  </si>
  <si>
    <t>+ € 780</t>
  </si>
  <si>
    <t>+ € 2.376</t>
  </si>
  <si>
    <t>+ 305%</t>
  </si>
  <si>
    <t>+ € 4.469</t>
  </si>
  <si>
    <t>+ 382%</t>
  </si>
  <si>
    <t>imposte</t>
  </si>
  <si>
    <t>incremento Renzi</t>
  </si>
  <si>
    <t>netto</t>
  </si>
  <si>
    <t>+ € 234</t>
  </si>
  <si>
    <t>+ 11%</t>
  </si>
  <si>
    <t>+ € 468</t>
  </si>
  <si>
    <t>+ € 702</t>
  </si>
  <si>
    <t>+ € 3.191</t>
  </si>
  <si>
    <t>+ 342%</t>
  </si>
  <si>
    <t>+ € 559</t>
  </si>
  <si>
    <t>incremento Renzi INPS</t>
  </si>
  <si>
    <t>FINO AL 31/12/2014</t>
  </si>
  <si>
    <t>DAL 01/01/2015</t>
  </si>
  <si>
    <t>CONFRONTO</t>
  </si>
  <si>
    <t>COMPENSI ANNUI 10.000 EURO  - REDDITO 7.800 EURO</t>
  </si>
  <si>
    <t>COMPENSI ANNUI 20.000 EURO  - REDDITO 15.600 EURO</t>
  </si>
  <si>
    <t>COMPENSI ANNUI 23.897 EURO  - REDDITO 18.640 EURO (MEDIA GESTIONE SEPARATA)</t>
  </si>
  <si>
    <t>COMPENSI ANNUI 30.000 EURO  - REDDITO 23.400 EURO</t>
  </si>
  <si>
    <t>SIMULAZIONE SU PARTITE IVA ISCRITTE ALLA GESTIONE SEPARATA INPS</t>
  </si>
</sst>
</file>

<file path=xl/styles.xml><?xml version="1.0" encoding="utf-8"?>
<styleSheet xmlns="http://schemas.openxmlformats.org/spreadsheetml/2006/main">
  <numFmts count="1">
    <numFmt numFmtId="164" formatCode="_-[$€-410]\ * #,##0_-;\-[$€-410]\ * #,##0_-;_-[$€-410]\ 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49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4" fontId="0" fillId="3" borderId="1" xfId="0" applyNumberFormat="1" applyFill="1" applyBorder="1"/>
    <xf numFmtId="49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49" fontId="1" fillId="4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selection activeCell="D22" sqref="D22"/>
    </sheetView>
  </sheetViews>
  <sheetFormatPr defaultRowHeight="15"/>
  <cols>
    <col min="1" max="6" width="13.140625" customWidth="1"/>
  </cols>
  <sheetData>
    <row r="1" spans="1:6" ht="16.5" thickBot="1">
      <c r="A1" s="28" t="s">
        <v>26</v>
      </c>
      <c r="B1" s="29"/>
      <c r="C1" s="29"/>
      <c r="D1" s="29"/>
      <c r="E1" s="29"/>
      <c r="F1" s="30"/>
    </row>
    <row r="3" spans="1:6">
      <c r="A3" s="4" t="s">
        <v>22</v>
      </c>
      <c r="B3" s="5"/>
      <c r="C3" s="5"/>
      <c r="D3" s="5"/>
      <c r="E3" s="5"/>
      <c r="F3" s="5"/>
    </row>
    <row r="4" spans="1:6" s="2" customFormat="1" ht="36" customHeight="1">
      <c r="A4" s="6" t="s">
        <v>19</v>
      </c>
      <c r="B4" s="6"/>
      <c r="C4" s="6" t="s">
        <v>20</v>
      </c>
      <c r="D4" s="6"/>
      <c r="E4" s="6" t="s">
        <v>21</v>
      </c>
      <c r="F4" s="6"/>
    </row>
    <row r="5" spans="1:6" ht="18.75" customHeight="1">
      <c r="A5" s="7" t="s">
        <v>0</v>
      </c>
      <c r="B5" s="8">
        <v>390</v>
      </c>
      <c r="C5" s="7" t="s">
        <v>0</v>
      </c>
      <c r="D5" s="8">
        <v>1170</v>
      </c>
      <c r="E5" s="9" t="s">
        <v>3</v>
      </c>
      <c r="F5" s="9" t="s">
        <v>2</v>
      </c>
    </row>
    <row r="6" spans="1:6" ht="18.75" customHeight="1">
      <c r="A6" s="7" t="s">
        <v>1</v>
      </c>
      <c r="B6" s="8">
        <v>2162</v>
      </c>
      <c r="C6" s="7" t="s">
        <v>1</v>
      </c>
      <c r="D6" s="8">
        <v>2396</v>
      </c>
      <c r="E6" s="9" t="s">
        <v>11</v>
      </c>
      <c r="F6" s="9" t="s">
        <v>12</v>
      </c>
    </row>
    <row r="8" spans="1:6">
      <c r="A8" s="10" t="s">
        <v>23</v>
      </c>
      <c r="B8" s="11"/>
      <c r="C8" s="11"/>
      <c r="D8" s="11"/>
      <c r="E8" s="11"/>
      <c r="F8" s="11"/>
    </row>
    <row r="9" spans="1:6" ht="36" customHeight="1">
      <c r="A9" s="12" t="s">
        <v>19</v>
      </c>
      <c r="B9" s="12"/>
      <c r="C9" s="12" t="s">
        <v>20</v>
      </c>
      <c r="D9" s="12"/>
      <c r="E9" s="12" t="s">
        <v>21</v>
      </c>
      <c r="F9" s="12"/>
    </row>
    <row r="10" spans="1:6" ht="18.75" customHeight="1">
      <c r="A10" s="13" t="s">
        <v>0</v>
      </c>
      <c r="B10" s="14">
        <v>780</v>
      </c>
      <c r="C10" s="13" t="s">
        <v>0</v>
      </c>
      <c r="D10" s="14">
        <f>2746+270+140</f>
        <v>3156</v>
      </c>
      <c r="E10" s="15" t="s">
        <v>4</v>
      </c>
      <c r="F10" s="15" t="s">
        <v>5</v>
      </c>
    </row>
    <row r="11" spans="1:6" ht="18.75" customHeight="1">
      <c r="A11" s="13" t="s">
        <v>1</v>
      </c>
      <c r="B11" s="14">
        <v>4324</v>
      </c>
      <c r="C11" s="13" t="s">
        <v>1</v>
      </c>
      <c r="D11" s="14">
        <v>4792</v>
      </c>
      <c r="E11" s="15" t="s">
        <v>13</v>
      </c>
      <c r="F11" s="15" t="s">
        <v>12</v>
      </c>
    </row>
    <row r="13" spans="1:6">
      <c r="A13" s="16" t="s">
        <v>24</v>
      </c>
      <c r="B13" s="17"/>
      <c r="C13" s="17"/>
      <c r="D13" s="17"/>
      <c r="E13" s="17"/>
      <c r="F13" s="17"/>
    </row>
    <row r="14" spans="1:6" ht="36" customHeight="1">
      <c r="A14" s="18" t="s">
        <v>19</v>
      </c>
      <c r="B14" s="18"/>
      <c r="C14" s="18" t="s">
        <v>20</v>
      </c>
      <c r="D14" s="18"/>
      <c r="E14" s="18" t="s">
        <v>21</v>
      </c>
      <c r="F14" s="18"/>
    </row>
    <row r="15" spans="1:6" ht="18.75" customHeight="1">
      <c r="A15" s="19" t="s">
        <v>0</v>
      </c>
      <c r="B15" s="20">
        <v>932</v>
      </c>
      <c r="C15" s="19" t="s">
        <v>0</v>
      </c>
      <c r="D15" s="20">
        <f>3633+322+168</f>
        <v>4123</v>
      </c>
      <c r="E15" s="26" t="s">
        <v>15</v>
      </c>
      <c r="F15" s="26" t="s">
        <v>16</v>
      </c>
    </row>
    <row r="16" spans="1:6" ht="18.75" customHeight="1">
      <c r="A16" s="19" t="s">
        <v>1</v>
      </c>
      <c r="B16" s="20">
        <v>5167</v>
      </c>
      <c r="C16" s="19" t="s">
        <v>1</v>
      </c>
      <c r="D16" s="20">
        <v>5726</v>
      </c>
      <c r="E16" s="26" t="s">
        <v>17</v>
      </c>
      <c r="F16" s="26" t="s">
        <v>12</v>
      </c>
    </row>
    <row r="18" spans="1:6">
      <c r="A18" s="21" t="s">
        <v>25</v>
      </c>
      <c r="B18" s="22"/>
      <c r="C18" s="22"/>
      <c r="D18" s="22"/>
      <c r="E18" s="22"/>
      <c r="F18" s="22"/>
    </row>
    <row r="19" spans="1:6" ht="36" customHeight="1">
      <c r="A19" s="23" t="s">
        <v>19</v>
      </c>
      <c r="B19" s="23"/>
      <c r="C19" s="23" t="s">
        <v>20</v>
      </c>
      <c r="D19" s="23"/>
      <c r="E19" s="23" t="s">
        <v>21</v>
      </c>
      <c r="F19" s="23"/>
    </row>
    <row r="20" spans="1:6" ht="18.75" customHeight="1">
      <c r="A20" s="24" t="s">
        <v>0</v>
      </c>
      <c r="B20" s="25">
        <v>1170</v>
      </c>
      <c r="C20" s="24" t="s">
        <v>0</v>
      </c>
      <c r="D20" s="25">
        <f>5023+405+211</f>
        <v>5639</v>
      </c>
      <c r="E20" s="27" t="s">
        <v>6</v>
      </c>
      <c r="F20" s="27" t="s">
        <v>7</v>
      </c>
    </row>
    <row r="21" spans="1:6" ht="18.75" customHeight="1">
      <c r="A21" s="24" t="s">
        <v>1</v>
      </c>
      <c r="B21" s="25">
        <v>6486</v>
      </c>
      <c r="C21" s="24" t="s">
        <v>1</v>
      </c>
      <c r="D21" s="25">
        <v>7188</v>
      </c>
      <c r="E21" s="27" t="s">
        <v>14</v>
      </c>
      <c r="F21" s="27" t="s">
        <v>12</v>
      </c>
    </row>
    <row r="25" spans="1:6">
      <c r="B25" s="1"/>
    </row>
    <row r="26" spans="1:6" ht="28.5" customHeight="1"/>
  </sheetData>
  <mergeCells count="17">
    <mergeCell ref="A3:F3"/>
    <mergeCell ref="A8:F8"/>
    <mergeCell ref="A13:F13"/>
    <mergeCell ref="A18:F18"/>
    <mergeCell ref="A1:F1"/>
    <mergeCell ref="A9:B9"/>
    <mergeCell ref="E9:F9"/>
    <mergeCell ref="C4:D4"/>
    <mergeCell ref="C9:D9"/>
    <mergeCell ref="E4:F4"/>
    <mergeCell ref="A4:B4"/>
    <mergeCell ref="A14:B14"/>
    <mergeCell ref="C14:D14"/>
    <mergeCell ref="E14:F14"/>
    <mergeCell ref="A19:B19"/>
    <mergeCell ref="C19:D19"/>
    <mergeCell ref="E19:F19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E10:F10 E20:F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4:F14"/>
  <sheetViews>
    <sheetView workbookViewId="0">
      <selection activeCell="F12" sqref="F12"/>
    </sheetView>
  </sheetViews>
  <sheetFormatPr defaultRowHeight="15"/>
  <cols>
    <col min="2" max="2" width="24" customWidth="1"/>
    <col min="6" max="6" width="12.5703125" customWidth="1"/>
  </cols>
  <sheetData>
    <row r="4" spans="2:6">
      <c r="C4">
        <v>23897</v>
      </c>
      <c r="F4" s="3">
        <f>C4/23.897</f>
        <v>1000.0000000000001</v>
      </c>
    </row>
    <row r="5" spans="2:6">
      <c r="F5" s="3">
        <f t="shared" ref="F5:F14" si="0">C5/23.897</f>
        <v>0</v>
      </c>
    </row>
    <row r="6" spans="2:6">
      <c r="B6" t="s">
        <v>1</v>
      </c>
      <c r="C6">
        <v>-5167</v>
      </c>
      <c r="F6" s="3">
        <f t="shared" si="0"/>
        <v>-216.21960915596102</v>
      </c>
    </row>
    <row r="7" spans="2:6">
      <c r="F7" s="3">
        <f t="shared" si="0"/>
        <v>0</v>
      </c>
    </row>
    <row r="8" spans="2:6">
      <c r="B8" t="s">
        <v>8</v>
      </c>
      <c r="C8">
        <v>-932</v>
      </c>
      <c r="F8" s="3">
        <f t="shared" si="0"/>
        <v>-39.00071138636649</v>
      </c>
    </row>
    <row r="9" spans="2:6">
      <c r="F9" s="3">
        <f t="shared" si="0"/>
        <v>0</v>
      </c>
    </row>
    <row r="10" spans="2:6">
      <c r="B10" t="s">
        <v>10</v>
      </c>
      <c r="C10">
        <f>C4+C6+C8</f>
        <v>17798</v>
      </c>
      <c r="F10" s="3">
        <f t="shared" si="0"/>
        <v>744.77967945767261</v>
      </c>
    </row>
    <row r="11" spans="2:6">
      <c r="F11" s="3">
        <f t="shared" si="0"/>
        <v>0</v>
      </c>
    </row>
    <row r="12" spans="2:6">
      <c r="B12" t="s">
        <v>9</v>
      </c>
      <c r="C12">
        <v>-3191</v>
      </c>
      <c r="F12" s="3">
        <f t="shared" si="0"/>
        <v>-133.53140561576768</v>
      </c>
    </row>
    <row r="13" spans="2:6">
      <c r="B13" t="s">
        <v>18</v>
      </c>
      <c r="C13">
        <v>-559</v>
      </c>
      <c r="F13" s="3">
        <f t="shared" si="0"/>
        <v>-23.392057580449432</v>
      </c>
    </row>
    <row r="14" spans="2:6">
      <c r="C14">
        <f>C10+C12+C13</f>
        <v>14048</v>
      </c>
      <c r="F14" s="3">
        <f t="shared" si="0"/>
        <v>587.85621626145542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KG Consulting S.r.l.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Rosangela Lapadula</dc:creator>
  <cp:lastModifiedBy>a.dili</cp:lastModifiedBy>
  <cp:lastPrinted>2015-01-16T15:15:16Z</cp:lastPrinted>
  <dcterms:created xsi:type="dcterms:W3CDTF">2015-01-16T13:25:47Z</dcterms:created>
  <dcterms:modified xsi:type="dcterms:W3CDTF">2015-01-19T13:45:29Z</dcterms:modified>
</cp:coreProperties>
</file>